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85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<sst xmlns="http://schemas.openxmlformats.org/spreadsheetml/2006/main" count="14" uniqueCount="14">
  <si>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Kapital (Kreditaufnahme)</t>
  </si>
  <si>
    <t>Zinsen (effektiv)</t>
  </si>
  <si>
    <t>Rückzahlung pro Monat</t>
  </si>
  <si>
    <t>Annuität</t>
  </si>
  <si>
    <t>Annuität:</t>
  </si>
  <si>
    <t>(Rückzahlung pro Jahr)</t>
  </si>
  <si>
    <t>Jahr</t>
  </si>
  <si>
    <t>Schuld zu Jahresbeginn</t>
  </si>
  <si>
    <t>Zinsen</t>
  </si>
  <si>
    <t>Tilgung</t>
  </si>
  <si>
    <t>Schuld am Jahresende</t>
  </si>
  <si>
    <t>%</t>
  </si>
  <si>
    <t xml:space="preserve">      alle  Beträge  in  €  !</t>
  </si>
  <si>
    <t>Tilgungsplan: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</si>
</sst>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4">
    <xf numFmtId="0" fontId="0" fillId="0" borderId="0" xfId="0" applyFont="1" applyAlignment="1">
      <alignment/>
    </xf>
    <xf numFmtId="43" fontId="0" fillId="0" borderId="0" xfId="48" applyFont="1" applyAlignment="1">
      <alignment/>
    </xf>
    <xf numFmtId="43" fontId="0" fillId="0" borderId="0" xfId="48" applyFont="1" applyAlignment="1">
      <alignment horizontal="left" vertical="top"/>
    </xf>
    <xf numFmtId="165" fontId="0" fillId="0" borderId="0" xfId="48" applyNumberFormat="1" applyFont="1" applyAlignment="1">
      <alignment/>
    </xf>
    <xf numFmtId="43" fontId="0" fillId="0" borderId="10" xfId="48" applyFont="1" applyBorder="1" applyAlignment="1">
      <alignment/>
    </xf>
    <xf numFmtId="43" fontId="0" fillId="0" borderId="10" xfId="48" applyFont="1" applyBorder="1" applyAlignment="1">
      <alignment horizontal="left"/>
    </xf>
    <xf numFmtId="43" fontId="42" fillId="0" borderId="10" xfId="48" applyFont="1" applyBorder="1" applyAlignment="1">
      <alignment/>
    </xf>
    <xf numFmtId="43" fontId="43" fillId="0" borderId="10" xfId="48" applyFont="1" applyBorder="1" applyAlignment="1">
      <alignment/>
    </xf>
    <xf numFmtId="43" fontId="44" fillId="0" borderId="10" xfId="48" applyFont="1" applyBorder="1" applyAlignment="1">
      <alignment horizontal="left" vertical="top"/>
    </xf>
    <xf numFmtId="43" fontId="45" fillId="33" borderId="10" xfId="48" applyFont="1" applyFill="1" applyBorder="1" applyAlignment="1">
      <alignment/>
    </xf>
    <xf numFmtId="43" fontId="43" fillId="34" borderId="10" xfId="48" applyFont="1" applyFill="1" applyBorder="1" applyAlignment="1">
      <alignment/>
    </xf>
    <xf numFmtId="43" fontId="29" fillId="0" borderId="10" xfId="48" applyFont="1" applyBorder="1" applyAlignment="1">
      <alignment/>
    </xf>
    <xf numFmtId="165" fontId="0" fillId="0" borderId="10" xfId="48" applyNumberFormat="1" applyFont="1" applyBorder="1" applyAlignment="1">
      <alignment horizontal="center"/>
    </xf>
    <xf numFmtId="43" fontId="0" fillId="0" borderId="10" xfId="48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1171575</xdr:colOff>
      <xdr:row>0</xdr:row>
      <xdr:rowOff>304800</xdr:rowOff>
    </xdr:from>
    <xdr:to>
      <xdr:col>3</xdr:col>
      <xdr:colOff>381000</xdr:colOff>
      <xdr:row>2</xdr:row>
      <xdr:rowOff>114300</xdr:rowOff>
    </xdr:to>
    <xdr:sp>
      <xdr:nvSpPr>
        <xdr:cNvPr id="1" name="Gerade Verbindung mit Pfeil 24"/>
        <xdr:cNvSpPr>
          <a:spLocks/>
        </xdr:cNvSpPr>
      </xdr:nvSpPr>
      <xdr:spPr>
        <a:xfrm flipH="1">
          <a:off x="3552825" y="304800"/>
          <a:ext cx="495300" cy="3619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1171575</xdr:colOff>
      <xdr:row>0</xdr:row>
      <xdr:rowOff>323850</xdr:rowOff>
    </xdr:from>
    <xdr:to>
      <xdr:col>3</xdr:col>
      <xdr:colOff>361950</xdr:colOff>
      <xdr:row>3</xdr:row>
      <xdr:rowOff>104775</xdr:rowOff>
    </xdr:to>
    <xdr:sp>
      <xdr:nvSpPr>
        <xdr:cNvPr id="2" name="Gerade Verbindung mit Pfeil 26"/>
        <xdr:cNvSpPr>
          <a:spLocks/>
        </xdr:cNvSpPr>
      </xdr:nvSpPr>
      <xdr:spPr>
        <a:xfrm flipH="1">
          <a:off x="3552825" y="323850"/>
          <a:ext cx="476250" cy="5334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1162050</xdr:colOff>
      <xdr:row>0</xdr:row>
      <xdr:rowOff>276225</xdr:rowOff>
    </xdr:from>
    <xdr:to>
      <xdr:col>3</xdr:col>
      <xdr:colOff>409575</xdr:colOff>
      <xdr:row>4</xdr:row>
      <xdr:rowOff>95250</xdr:rowOff>
    </xdr:to>
    <xdr:sp>
      <xdr:nvSpPr>
        <xdr:cNvPr id="3" name="Gerade Verbindung mit Pfeil 30"/>
        <xdr:cNvSpPr>
          <a:spLocks/>
        </xdr:cNvSpPr>
      </xdr:nvSpPr>
      <xdr:spPr>
        <a:xfrm flipH="1">
          <a:off x="3543300" y="276225"/>
          <a:ext cx="533400" cy="771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390525</xdr:colOff>
      <xdr:row>0</xdr:row>
      <xdr:rowOff>190500</xdr:rowOff>
    </xdr:from>
    <xdr:to>
      <xdr:col>4</xdr:col>
      <xdr:colOff>581025</xdr:colOff>
      <xdr:row>3</xdr:row>
      <xdr:rowOff>47625</xdr:rowOff>
    </xdr:to>
    <xdr:sp>
      <xdr:nvSpPr>
        <xdr:cNvPr id="4" name="Textfeld 36"/>
        <xdr:cNvSpPr txBox="1">
          <a:spLocks noChangeArrowheads="1"/>
        </xdr:cNvSpPr>
      </xdr:nvSpPr>
      <xdr:spPr>
        <a:xfrm>
          <a:off x="4057650" y="190500"/>
          <a:ext cx="1276350" cy="609600"/>
        </a:xfrm>
        <a:prstGeom prst="rect">
          <a:avLst/>
        </a:prstGeom>
        <a:solidFill>
          <a:srgbClr val="FFFFFF"/>
        </a:solidFill>
        <a:ln w="12700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diese Werte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können beliebig verändert werden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124" zoomScaleNormal="124" zoomScalePageLayoutView="0" workbookViewId="0" topLeftCell="A1">
      <selection activeCell="D6" sqref="D6"/>
    </sheetView>
  </sheetViews>
  <sheetFormatPr defaultColWidth="11.421875" defaultRowHeight="15"/>
  <cols>
    <col min="1" max="1" width="8.7109375" style="1" customWidth="1"/>
    <col min="2" max="2" width="27.00390625" style="1" customWidth="1"/>
    <col min="3" max="3" width="19.28125" style="1" customWidth="1"/>
    <col min="4" max="4" width="16.28125" style="1" customWidth="1"/>
    <col min="5" max="5" width="15.7109375" style="1" customWidth="1"/>
    <col min="6" max="6" width="21.140625" style="1" customWidth="1"/>
    <col min="7" max="16384" width="11.421875" style="1" customWidth="1"/>
  </cols>
  <sheetData>
    <row r="1" ht="28.5">
      <c r="B1" s="9" t="s">
        <v>13</v>
      </c>
    </row>
    <row r="2" ht="15" customHeight="1"/>
    <row r="3" spans="2:3" ht="15.75">
      <c r="B3" s="6" t="s">
        <v>0</v>
      </c>
      <c r="C3" s="7">
        <v>12000</v>
      </c>
    </row>
    <row r="4" spans="2:4" ht="15.75">
      <c r="B4" s="6" t="s">
        <v>1</v>
      </c>
      <c r="C4" s="7">
        <v>4</v>
      </c>
      <c r="D4" s="1" t="s">
        <v>11</v>
      </c>
    </row>
    <row r="5" spans="2:3" ht="15.75">
      <c r="B5" s="11" t="s">
        <v>2</v>
      </c>
      <c r="C5" s="10">
        <v>530</v>
      </c>
    </row>
    <row r="6" spans="2:6" ht="18.75">
      <c r="B6" s="8" t="s">
        <v>4</v>
      </c>
      <c r="C6" s="4">
        <f>C5*12</f>
        <v>6360</v>
      </c>
      <c r="E6" s="5" t="s">
        <v>12</v>
      </c>
      <c r="F6" s="5"/>
    </row>
    <row r="7" ht="15">
      <c r="B7" s="2" t="s">
        <v>5</v>
      </c>
    </row>
    <row r="9" spans="1:6" ht="27" customHeight="1">
      <c r="A9" s="13" t="s">
        <v>6</v>
      </c>
      <c r="B9" s="13" t="s">
        <v>7</v>
      </c>
      <c r="C9" s="13" t="s">
        <v>8</v>
      </c>
      <c r="D9" s="13" t="s">
        <v>3</v>
      </c>
      <c r="E9" s="13" t="s">
        <v>9</v>
      </c>
      <c r="F9" s="13" t="s">
        <v>10</v>
      </c>
    </row>
    <row r="10" spans="1:6" ht="15">
      <c r="A10" s="12">
        <v>1</v>
      </c>
      <c r="B10" s="4">
        <f>C3</f>
        <v>12000</v>
      </c>
      <c r="C10" s="4">
        <f>B10/100*$C$4</f>
        <v>480</v>
      </c>
      <c r="D10" s="4">
        <f>$C$6</f>
        <v>6360</v>
      </c>
      <c r="E10" s="4">
        <f>D10-C10</f>
        <v>5880</v>
      </c>
      <c r="F10" s="4">
        <f>B10-E10</f>
        <v>6120</v>
      </c>
    </row>
    <row r="11" spans="1:6" ht="15">
      <c r="A11" s="12">
        <v>2</v>
      </c>
      <c r="B11" s="4">
        <f>F10</f>
        <v>6120</v>
      </c>
      <c r="C11" s="4">
        <f>B11/100*$C$4</f>
        <v>244.8</v>
      </c>
      <c r="D11" s="4">
        <f>$C$6</f>
        <v>6360</v>
      </c>
      <c r="E11" s="4">
        <f>D11-C11</f>
        <v>6115.2</v>
      </c>
      <c r="F11" s="4">
        <f>B11-E11</f>
        <v>4.800000000000182</v>
      </c>
    </row>
    <row r="12" spans="1:6" ht="15">
      <c r="A12" s="12">
        <v>3</v>
      </c>
      <c r="B12" s="4">
        <f>F11</f>
        <v>4.800000000000182</v>
      </c>
      <c r="C12" s="4">
        <f>B12/100*$C$4</f>
        <v>0.19200000000000728</v>
      </c>
      <c r="D12" s="4">
        <f>$C$6</f>
        <v>6360</v>
      </c>
      <c r="E12" s="4">
        <f>D12-C12</f>
        <v>6359.808</v>
      </c>
      <c r="F12" s="4">
        <f>B12-E12</f>
        <v>-6355.008</v>
      </c>
    </row>
    <row r="13" spans="1:6" ht="15">
      <c r="A13" s="12">
        <v>4</v>
      </c>
      <c r="B13" s="4">
        <f aca="true" t="shared" si="0" ref="B13:B19">F12</f>
        <v>-6355.008</v>
      </c>
      <c r="C13" s="4">
        <f aca="true" t="shared" si="1" ref="C13:C19">B13/100*$C$4</f>
        <v>-254.20032</v>
      </c>
      <c r="D13" s="4">
        <f aca="true" t="shared" si="2" ref="D13:D19">$C$6</f>
        <v>6360</v>
      </c>
      <c r="E13" s="4">
        <f aca="true" t="shared" si="3" ref="E13:E19">D13-C13</f>
        <v>6614.20032</v>
      </c>
      <c r="F13" s="4">
        <f aca="true" t="shared" si="4" ref="F13:F19">B13-E13</f>
        <v>-12969.20832</v>
      </c>
    </row>
    <row r="14" spans="1:6" ht="15">
      <c r="A14" s="12">
        <v>5</v>
      </c>
      <c r="B14" s="4">
        <f t="shared" si="0"/>
        <v>-12969.20832</v>
      </c>
      <c r="C14" s="4">
        <f t="shared" si="1"/>
        <v>-518.7683327999999</v>
      </c>
      <c r="D14" s="4">
        <f t="shared" si="2"/>
        <v>6360</v>
      </c>
      <c r="E14" s="4">
        <f t="shared" si="3"/>
        <v>6878.7683328</v>
      </c>
      <c r="F14" s="4">
        <f t="shared" si="4"/>
        <v>-19847.9766528</v>
      </c>
    </row>
    <row r="15" spans="1:6" ht="15">
      <c r="A15" s="12">
        <v>6</v>
      </c>
      <c r="B15" s="4">
        <f t="shared" si="0"/>
        <v>-19847.9766528</v>
      </c>
      <c r="C15" s="4">
        <f t="shared" si="1"/>
        <v>-793.919066112</v>
      </c>
      <c r="D15" s="4">
        <f t="shared" si="2"/>
        <v>6360</v>
      </c>
      <c r="E15" s="4">
        <f t="shared" si="3"/>
        <v>7153.919066112</v>
      </c>
      <c r="F15" s="4">
        <f t="shared" si="4"/>
        <v>-27001.895718912</v>
      </c>
    </row>
    <row r="16" spans="1:6" ht="15">
      <c r="A16" s="12">
        <v>7</v>
      </c>
      <c r="B16" s="4">
        <f t="shared" si="0"/>
        <v>-27001.895718912</v>
      </c>
      <c r="C16" s="4">
        <f t="shared" si="1"/>
        <v>-1080.07582875648</v>
      </c>
      <c r="D16" s="4">
        <f t="shared" si="2"/>
        <v>6360</v>
      </c>
      <c r="E16" s="4">
        <f t="shared" si="3"/>
        <v>7440.07582875648</v>
      </c>
      <c r="F16" s="4">
        <f t="shared" si="4"/>
        <v>-34441.97154766848</v>
      </c>
    </row>
    <row r="17" spans="1:6" ht="15">
      <c r="A17" s="12">
        <v>8</v>
      </c>
      <c r="B17" s="4">
        <f t="shared" si="0"/>
        <v>-34441.97154766848</v>
      </c>
      <c r="C17" s="4">
        <f t="shared" si="1"/>
        <v>-1377.6788619067393</v>
      </c>
      <c r="D17" s="4">
        <f t="shared" si="2"/>
        <v>6360</v>
      </c>
      <c r="E17" s="4">
        <f t="shared" si="3"/>
        <v>7737.678861906739</v>
      </c>
      <c r="F17" s="4">
        <f t="shared" si="4"/>
        <v>-42179.65040957522</v>
      </c>
    </row>
    <row r="18" spans="1:6" ht="15">
      <c r="A18" s="12">
        <v>9</v>
      </c>
      <c r="B18" s="4">
        <f t="shared" si="0"/>
        <v>-42179.65040957522</v>
      </c>
      <c r="C18" s="4">
        <f t="shared" si="1"/>
        <v>-1687.1860163830088</v>
      </c>
      <c r="D18" s="4">
        <f t="shared" si="2"/>
        <v>6360</v>
      </c>
      <c r="E18" s="4">
        <f t="shared" si="3"/>
        <v>8047.186016383009</v>
      </c>
      <c r="F18" s="4">
        <f t="shared" si="4"/>
        <v>-50226.83642595822</v>
      </c>
    </row>
    <row r="19" spans="1:6" ht="15">
      <c r="A19" s="12">
        <v>10</v>
      </c>
      <c r="B19" s="4">
        <f t="shared" si="0"/>
        <v>-50226.83642595822</v>
      </c>
      <c r="C19" s="4">
        <f t="shared" si="1"/>
        <v>-2009.073457038329</v>
      </c>
      <c r="D19" s="4">
        <f t="shared" si="2"/>
        <v>6360</v>
      </c>
      <c r="E19" s="4">
        <f t="shared" si="3"/>
        <v>8369.073457038328</v>
      </c>
      <c r="F19" s="4">
        <f t="shared" si="4"/>
        <v>-58595.90988299655</v>
      </c>
    </row>
    <row r="20" spans="1:6" ht="15">
      <c r="A20" s="12">
        <v>11</v>
      </c>
      <c r="B20" s="4"/>
      <c r="C20" s="4"/>
      <c r="D20" s="4"/>
      <c r="E20" s="4"/>
      <c r="F20" s="4"/>
    </row>
    <row r="21" spans="1:6" ht="15">
      <c r="A21" s="12">
        <v>12</v>
      </c>
      <c r="B21" s="4"/>
      <c r="C21" s="4"/>
      <c r="D21" s="4"/>
      <c r="E21" s="4"/>
      <c r="F21" s="4"/>
    </row>
    <row r="22" spans="1:6" ht="15">
      <c r="A22" s="12">
        <v>13</v>
      </c>
      <c r="B22" s="4"/>
      <c r="C22" s="4"/>
      <c r="D22" s="4"/>
      <c r="E22" s="4"/>
      <c r="F22" s="4"/>
    </row>
    <row r="23" spans="1:6" ht="15">
      <c r="A23" s="12">
        <v>14</v>
      </c>
      <c r="B23" s="4"/>
      <c r="C23" s="4"/>
      <c r="D23" s="4"/>
      <c r="E23" s="4"/>
      <c r="F23" s="4"/>
    </row>
    <row r="24" spans="1:6" ht="15">
      <c r="A24" s="12">
        <v>15</v>
      </c>
      <c r="B24" s="4"/>
      <c r="C24" s="4"/>
      <c r="D24" s="4"/>
      <c r="E24" s="4"/>
      <c r="F24" s="4"/>
    </row>
    <row r="25" spans="1:6" ht="15">
      <c r="A25" s="12">
        <v>16</v>
      </c>
      <c r="B25" s="4"/>
      <c r="C25" s="4"/>
      <c r="D25" s="4"/>
      <c r="E25" s="4"/>
      <c r="F25" s="4"/>
    </row>
    <row r="26" spans="1:6" ht="15">
      <c r="A26" s="12">
        <v>17</v>
      </c>
      <c r="B26" s="4"/>
      <c r="C26" s="4"/>
      <c r="D26" s="4"/>
      <c r="E26" s="4"/>
      <c r="F26" s="4"/>
    </row>
    <row r="27" spans="1:6" ht="15">
      <c r="A27" s="12">
        <v>18</v>
      </c>
      <c r="B27" s="4"/>
      <c r="C27" s="4"/>
      <c r="D27" s="4"/>
      <c r="E27" s="4"/>
      <c r="F27" s="4"/>
    </row>
    <row r="28" spans="1:6" ht="15">
      <c r="A28" s="12">
        <v>19</v>
      </c>
      <c r="B28" s="4"/>
      <c r="C28" s="4"/>
      <c r="D28" s="4"/>
      <c r="E28" s="4"/>
      <c r="F28" s="4"/>
    </row>
    <row r="29" spans="1:6" ht="15">
      <c r="A29" s="12">
        <v>20</v>
      </c>
      <c r="B29" s="4"/>
      <c r="C29" s="4"/>
      <c r="D29" s="4"/>
      <c r="E29" s="4"/>
      <c r="F29" s="4"/>
    </row>
    <row r="30" ht="15">
      <c r="A30" s="3"/>
    </row>
  </sheetData>
  <sheetProtection/>
  <mergeCells count="1">
    <mergeCell ref="E6:F6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EDV7</dc:creator>
  <cp:keywords/>
  <dc:description/>
  <cp:lastModifiedBy>EDV7</cp:lastModifiedBy>
  <cp:lastPrinted>2013-03-09T14:01:05Z</cp:lastPrinted>
  <dcterms:created xsi:type="dcterms:W3CDTF">2013-03-09T13:03:46Z</dcterms:created>
  <dcterms:modified xsi:type="dcterms:W3CDTF">2013-03-09T15:27:10Z</dcterms:modified>
  <cp:category/>
  <cp:version/>
  <cp:contentType/>
  <cp:contentStatus/>
</cp:coreProperties>
</file>