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<sst xmlns="http://schemas.openxmlformats.org/spreadsheetml/2006/main" count="30" uniqueCount="12">
  <si>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a=</t>
  </si>
  <si>
    <t>h=</t>
  </si>
  <si>
    <t>G=</t>
  </si>
  <si>
    <t>V=</t>
  </si>
  <si>
    <t>M=</t>
  </si>
  <si>
    <t>O=</t>
  </si>
  <si>
    <t>ha=</t>
  </si>
  <si>
    <t>d=</t>
  </si>
  <si>
    <t>s=</t>
  </si>
  <si>
    <t>Quadratische Pyramide:</t>
  </si>
  <si>
    <t>1)</t>
  </si>
  <si>
    <t>2)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</si>
</sst>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43" fontId="40" fillId="0" borderId="10" xfId="46" applyFont="1" applyBorder="1" applyAlignment="1">
      <alignment/>
    </xf>
    <xf numFmtId="43" fontId="0" fillId="0" borderId="0" xfId="46" applyFont="1" applyAlignment="1">
      <alignment/>
    </xf>
    <xf numFmtId="43" fontId="40" fillId="0" borderId="10" xfId="0" applyNumberFormat="1" applyFont="1" applyBorder="1" applyAlignment="1">
      <alignment/>
    </xf>
    <xf numFmtId="43" fontId="41" fillId="0" borderId="10" xfId="46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43" fontId="41" fillId="0" borderId="0" xfId="46" applyFont="1" applyBorder="1" applyAlignment="1">
      <alignment/>
    </xf>
    <xf numFmtId="43" fontId="0" fillId="0" borderId="0" xfId="46" applyFont="1" applyBorder="1" applyAlignment="1">
      <alignment/>
    </xf>
    <xf numFmtId="0" fontId="40" fillId="0" borderId="0" xfId="0" applyFont="1" applyBorder="1" applyAlignment="1">
      <alignment/>
    </xf>
    <xf numFmtId="43" fontId="40" fillId="0" borderId="0" xfId="0" applyNumberFormat="1" applyFont="1" applyBorder="1" applyAlignment="1">
      <alignment/>
    </xf>
    <xf numFmtId="43" fontId="40" fillId="0" borderId="0" xfId="46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15</xdr:row>
      <xdr:rowOff>85725</xdr:rowOff>
    </xdr:from>
    <xdr:to>
      <xdr:col>5</xdr:col>
      <xdr:colOff>38100</xdr:colOff>
      <xdr:row>24</xdr:row>
      <xdr:rowOff>238125</xdr:rowOff>
    </xdr:to>
    <xdr:grpSp>
      <xdr:nvGrpSpPr>
        <xdr:cNvPr id="1" name="Gruppieren 21"/>
        <xdr:cNvGrpSpPr>
          <a:grpSpLocks/>
        </xdr:cNvGrpSpPr>
      </xdr:nvGrpSpPr>
      <xdr:grpSpPr>
        <a:xfrm>
          <a:off x="1228725" y="3629025"/>
          <a:ext cx="2400300" cy="2295525"/>
          <a:chOff x="6044045" y="502227"/>
          <a:chExt cx="3325092" cy="3065318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044045" y="3533060"/>
            <a:ext cx="242482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4"/>
          <xdr:cNvSpPr>
            <a:spLocks/>
          </xdr:cNvSpPr>
        </xdr:nvSpPr>
        <xdr:spPr>
          <a:xfrm flipV="1">
            <a:off x="8485494" y="2840298"/>
            <a:ext cx="882812" cy="675136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5"/>
          <xdr:cNvSpPr>
            <a:spLocks/>
          </xdr:cNvSpPr>
        </xdr:nvSpPr>
        <xdr:spPr>
          <a:xfrm flipV="1">
            <a:off x="6044045" y="2857158"/>
            <a:ext cx="882812" cy="675136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6"/>
          <xdr:cNvSpPr>
            <a:spLocks/>
          </xdr:cNvSpPr>
        </xdr:nvSpPr>
        <xdr:spPr>
          <a:xfrm>
            <a:off x="6944314" y="2857158"/>
            <a:ext cx="242482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Gerade Verbindung 8"/>
          <xdr:cNvSpPr>
            <a:spLocks/>
          </xdr:cNvSpPr>
        </xdr:nvSpPr>
        <xdr:spPr>
          <a:xfrm flipH="1">
            <a:off x="6044045" y="2840298"/>
            <a:ext cx="3290179" cy="692762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Gerade Verbindung 10"/>
          <xdr:cNvSpPr>
            <a:spLocks/>
          </xdr:cNvSpPr>
        </xdr:nvSpPr>
        <xdr:spPr>
          <a:xfrm>
            <a:off x="6961770" y="2874783"/>
            <a:ext cx="1523723" cy="658277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Gerade Verbindung 12"/>
          <xdr:cNvSpPr>
            <a:spLocks/>
          </xdr:cNvSpPr>
        </xdr:nvSpPr>
        <xdr:spPr>
          <a:xfrm flipV="1">
            <a:off x="7689134" y="519853"/>
            <a:ext cx="17457" cy="2649967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Gerade Verbindung 14"/>
          <xdr:cNvSpPr>
            <a:spLocks/>
          </xdr:cNvSpPr>
        </xdr:nvSpPr>
        <xdr:spPr>
          <a:xfrm flipH="1">
            <a:off x="6096415" y="536712"/>
            <a:ext cx="1593550" cy="297872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Gerade Verbindung 16"/>
          <xdr:cNvSpPr>
            <a:spLocks/>
          </xdr:cNvSpPr>
        </xdr:nvSpPr>
        <xdr:spPr>
          <a:xfrm>
            <a:off x="7706591" y="519853"/>
            <a:ext cx="762277" cy="3047692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Gerade Verbindung 18"/>
          <xdr:cNvSpPr>
            <a:spLocks/>
          </xdr:cNvSpPr>
        </xdr:nvSpPr>
        <xdr:spPr>
          <a:xfrm>
            <a:off x="7724048" y="502227"/>
            <a:ext cx="1610176" cy="235493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Gerade Verbindung 20"/>
          <xdr:cNvSpPr>
            <a:spLocks/>
          </xdr:cNvSpPr>
        </xdr:nvSpPr>
        <xdr:spPr>
          <a:xfrm flipH="1">
            <a:off x="6927688" y="502227"/>
            <a:ext cx="796360" cy="2338071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="55" zoomScaleNormal="55" zoomScalePageLayoutView="0" workbookViewId="0" topLeftCell="A1">
      <selection activeCell="I10" sqref="I10"/>
    </sheetView>
  </sheetViews>
  <sheetFormatPr defaultColWidth="11.421875" defaultRowHeight="15"/>
  <cols>
    <col min="1" max="1" width="1.8515625" style="0" customWidth="1"/>
    <col min="3" max="3" width="17.7109375" style="0" customWidth="1"/>
    <col min="6" max="6" width="15.7109375" style="0" customWidth="1"/>
    <col min="9" max="9" width="17.140625" style="0" customWidth="1"/>
  </cols>
  <sheetData>
    <row r="1" ht="26.25">
      <c r="B1" s="1" t="s">
        <v>9</v>
      </c>
    </row>
    <row r="2" spans="2:5" ht="15">
      <c r="B2" t="s">
        <v>10</v>
      </c>
      <c r="E2" t="s">
        <v>11</v>
      </c>
    </row>
    <row r="3" spans="2:9" ht="21">
      <c r="B3" s="2" t="s">
        <v>0</v>
      </c>
      <c r="C3" s="6">
        <v>6</v>
      </c>
      <c r="E3" s="2" t="s">
        <v>0</v>
      </c>
      <c r="F3" s="6">
        <v>5.8</v>
      </c>
      <c r="H3" s="2" t="s">
        <v>0</v>
      </c>
      <c r="I3" s="6">
        <v>6.2</v>
      </c>
    </row>
    <row r="4" spans="2:9" ht="6" customHeight="1">
      <c r="B4" s="2"/>
      <c r="C4" s="6"/>
      <c r="E4" s="2"/>
      <c r="F4" s="6"/>
      <c r="H4" s="2"/>
      <c r="I4" s="6"/>
    </row>
    <row r="5" spans="2:9" ht="21">
      <c r="B5" s="2" t="s">
        <v>1</v>
      </c>
      <c r="C5" s="6">
        <v>7</v>
      </c>
      <c r="E5" s="2" t="s">
        <v>1</v>
      </c>
      <c r="F5" s="6">
        <v>7.4</v>
      </c>
      <c r="H5" s="2" t="s">
        <v>1</v>
      </c>
      <c r="I5" s="6">
        <v>5.4</v>
      </c>
    </row>
    <row r="6" spans="3:9" ht="15">
      <c r="C6" s="4"/>
      <c r="F6" s="4"/>
      <c r="I6" s="4"/>
    </row>
    <row r="7" spans="3:9" ht="15">
      <c r="C7" s="4"/>
      <c r="F7" s="4"/>
      <c r="I7" s="4"/>
    </row>
    <row r="8" spans="2:9" ht="18.75">
      <c r="B8" s="7" t="s">
        <v>7</v>
      </c>
      <c r="C8" s="5">
        <f>C3*SQRT(2)</f>
        <v>8.485281374238571</v>
      </c>
      <c r="E8" s="7" t="s">
        <v>7</v>
      </c>
      <c r="F8" s="5">
        <f>F3*SQRT(2)</f>
        <v>8.202438661763951</v>
      </c>
      <c r="H8" s="7" t="s">
        <v>7</v>
      </c>
      <c r="I8" s="5">
        <f>I3*SQRT(2)</f>
        <v>8.76812408671319</v>
      </c>
    </row>
    <row r="9" spans="2:9" ht="21">
      <c r="B9" s="2" t="s">
        <v>6</v>
      </c>
      <c r="C9" s="3">
        <f>SQRT(C5^2+(C3/2)^2)</f>
        <v>7.615773105863909</v>
      </c>
      <c r="E9" s="2" t="s">
        <v>6</v>
      </c>
      <c r="F9" s="3">
        <f>SQRT(F5^2+(F3/2)^2)</f>
        <v>7.947955712005446</v>
      </c>
      <c r="H9" s="2" t="s">
        <v>6</v>
      </c>
      <c r="I9" s="3">
        <f>SQRT(I5^2+(I3/2)^2)</f>
        <v>6.226556030423239</v>
      </c>
    </row>
    <row r="10" spans="2:9" ht="21">
      <c r="B10" s="2" t="s">
        <v>8</v>
      </c>
      <c r="C10" s="3">
        <f>SQRT((C8/2)^2+C5^2)</f>
        <v>8.18535277187245</v>
      </c>
      <c r="E10" s="2" t="s">
        <v>8</v>
      </c>
      <c r="F10" s="3">
        <f>SQRT((F8/2)^2+F5^2)</f>
        <v>8.460496439334989</v>
      </c>
      <c r="H10" s="2" t="s">
        <v>8</v>
      </c>
      <c r="I10" s="3">
        <f>SQRT((I8/2)^2+I5^2)</f>
        <v>6.955573304911681</v>
      </c>
    </row>
    <row r="11" spans="2:9" ht="21">
      <c r="B11" s="2" t="s">
        <v>2</v>
      </c>
      <c r="C11" s="3">
        <f>C3*C3</f>
        <v>36</v>
      </c>
      <c r="E11" s="2" t="s">
        <v>2</v>
      </c>
      <c r="F11" s="3">
        <f>F3*F3</f>
        <v>33.64</v>
      </c>
      <c r="H11" s="2" t="s">
        <v>2</v>
      </c>
      <c r="I11" s="3">
        <f>I3*I3</f>
        <v>38.440000000000005</v>
      </c>
    </row>
    <row r="12" spans="2:9" ht="21">
      <c r="B12" s="2" t="s">
        <v>3</v>
      </c>
      <c r="C12" s="3">
        <f>C11*C5/3</f>
        <v>84</v>
      </c>
      <c r="E12" s="2" t="s">
        <v>3</v>
      </c>
      <c r="F12" s="3">
        <f>F11*F5/3</f>
        <v>82.97866666666667</v>
      </c>
      <c r="H12" s="2" t="s">
        <v>3</v>
      </c>
      <c r="I12" s="3">
        <f>I11*I5/3</f>
        <v>69.19200000000002</v>
      </c>
    </row>
    <row r="13" spans="2:9" ht="21">
      <c r="B13" s="2" t="s">
        <v>4</v>
      </c>
      <c r="C13" s="3">
        <f>(C3*C9)*2</f>
        <v>91.3892772703669</v>
      </c>
      <c r="E13" s="2" t="s">
        <v>4</v>
      </c>
      <c r="F13" s="3">
        <f>(F3*F9)*2</f>
        <v>92.19628625926318</v>
      </c>
      <c r="H13" s="2" t="s">
        <v>4</v>
      </c>
      <c r="I13" s="3">
        <f>(I3*I9)*2</f>
        <v>77.20929477724816</v>
      </c>
    </row>
    <row r="14" spans="2:9" ht="21">
      <c r="B14" s="2" t="s">
        <v>5</v>
      </c>
      <c r="C14" s="5">
        <f>C13+C11</f>
        <v>127.3892772703669</v>
      </c>
      <c r="E14" s="2" t="s">
        <v>5</v>
      </c>
      <c r="F14" s="5">
        <f>F13+F11</f>
        <v>125.83628625926318</v>
      </c>
      <c r="H14" s="2" t="s">
        <v>5</v>
      </c>
      <c r="I14" s="5">
        <f>I13+I11</f>
        <v>115.64929477724817</v>
      </c>
    </row>
    <row r="16" spans="2:6" ht="15">
      <c r="B16" s="8"/>
      <c r="C16" s="8"/>
      <c r="D16" s="8"/>
      <c r="E16" s="8"/>
      <c r="F16" s="8"/>
    </row>
    <row r="17" spans="2:6" ht="21">
      <c r="B17" s="9"/>
      <c r="C17" s="10"/>
      <c r="D17" s="8"/>
      <c r="E17" s="9"/>
      <c r="F17" s="10"/>
    </row>
    <row r="18" spans="2:6" ht="21">
      <c r="B18" s="9"/>
      <c r="C18" s="10"/>
      <c r="D18" s="8"/>
      <c r="E18" s="9"/>
      <c r="F18" s="10"/>
    </row>
    <row r="19" spans="2:6" ht="21">
      <c r="B19" s="9"/>
      <c r="C19" s="10"/>
      <c r="D19" s="8"/>
      <c r="E19" s="9"/>
      <c r="F19" s="10"/>
    </row>
    <row r="20" spans="2:6" ht="15">
      <c r="B20" s="8"/>
      <c r="C20" s="11"/>
      <c r="D20" s="8"/>
      <c r="E20" s="8"/>
      <c r="F20" s="11"/>
    </row>
    <row r="21" spans="2:6" ht="15">
      <c r="B21" s="8"/>
      <c r="C21" s="11"/>
      <c r="D21" s="8"/>
      <c r="E21" s="8"/>
      <c r="F21" s="11"/>
    </row>
    <row r="22" spans="2:6" ht="18.75">
      <c r="B22" s="12"/>
      <c r="C22" s="13"/>
      <c r="D22" s="8"/>
      <c r="E22" s="12"/>
      <c r="F22" s="13"/>
    </row>
    <row r="23" spans="2:6" ht="21">
      <c r="B23" s="9"/>
      <c r="C23" s="14"/>
      <c r="D23" s="8"/>
      <c r="E23" s="9"/>
      <c r="F23" s="14"/>
    </row>
    <row r="24" spans="2:6" ht="21">
      <c r="B24" s="9"/>
      <c r="C24" s="14"/>
      <c r="D24" s="8"/>
      <c r="E24" s="9"/>
      <c r="F24" s="14"/>
    </row>
    <row r="25" spans="2:6" ht="21">
      <c r="B25" s="9"/>
      <c r="C25" s="14"/>
      <c r="D25" s="8"/>
      <c r="E25" s="9"/>
      <c r="F25" s="14"/>
    </row>
    <row r="26" spans="2:6" ht="21">
      <c r="B26" s="9"/>
      <c r="C26" s="14"/>
      <c r="D26" s="8"/>
      <c r="E26" s="9"/>
      <c r="F26" s="14"/>
    </row>
    <row r="27" spans="2:6" ht="21">
      <c r="B27" s="9"/>
      <c r="C27" s="14"/>
      <c r="D27" s="8"/>
      <c r="E27" s="9"/>
      <c r="F27" s="14"/>
    </row>
    <row r="28" spans="2:6" ht="21">
      <c r="B28" s="9"/>
      <c r="C28" s="13"/>
      <c r="D28" s="8"/>
      <c r="E28" s="9"/>
      <c r="F28" s="13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EDV7</dc:creator>
  <cp:keywords/>
  <dc:description/>
  <cp:lastModifiedBy>EDV7</cp:lastModifiedBy>
  <cp:lastPrinted>2013-05-20T06:40:47Z</cp:lastPrinted>
  <dcterms:created xsi:type="dcterms:W3CDTF">2013-03-23T19:28:53Z</dcterms:created>
  <dcterms:modified xsi:type="dcterms:W3CDTF">2013-05-20T12:20:28Z</dcterms:modified>
  <cp:category/>
  <cp:version/>
  <cp:contentType/>
  <cp:contentStatus/>
</cp:coreProperties>
</file>